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C:\Users\dstanek\Documents\DIANE\dstanek-01-24-2013\RFP's\Security Guard Services\2023 RFP\"/>
    </mc:Choice>
  </mc:AlternateContent>
  <xr:revisionPtr revIDLastSave="0" documentId="13_ncr:1_{3BE23D6B-2308-4B4E-BFC8-75D6C73CEFC8}" xr6:coauthVersionLast="47" xr6:coauthVersionMax="47" xr10:uidLastSave="{00000000-0000-0000-0000-000000000000}"/>
  <bookViews>
    <workbookView xWindow="3780" yWindow="1650" windowWidth="21600" windowHeight="11505" xr2:uid="{00000000-000D-0000-FFFF-FFFF00000000}"/>
  </bookViews>
  <sheets>
    <sheet name="Attachment D" sheetId="1" r:id="rId1"/>
  </sheets>
  <definedNames>
    <definedName name="_xlnm.Print_Titles" localSheetId="0">'Attachment D'!$2:$2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1" l="1"/>
  <c r="I15" i="1" s="1"/>
  <c r="G12" i="1"/>
  <c r="I12" i="1" s="1"/>
  <c r="G11" i="1"/>
  <c r="I11" i="1" s="1"/>
  <c r="H21" i="1"/>
  <c r="G21" i="1"/>
  <c r="H20" i="1"/>
  <c r="G20" i="1"/>
  <c r="H19" i="1"/>
  <c r="G19" i="1"/>
  <c r="H18" i="1"/>
  <c r="G18" i="1"/>
  <c r="G13" i="1"/>
  <c r="I13" i="1" s="1"/>
  <c r="G14" i="1"/>
  <c r="I14" i="1" s="1"/>
  <c r="G10" i="1"/>
  <c r="I10" i="1" s="1"/>
  <c r="I18" i="1" l="1"/>
  <c r="I19" i="1"/>
  <c r="I20" i="1"/>
  <c r="I21" i="1"/>
</calcChain>
</file>

<file path=xl/sharedStrings.xml><?xml version="1.0" encoding="utf-8"?>
<sst xmlns="http://schemas.openxmlformats.org/spreadsheetml/2006/main" count="69" uniqueCount="59">
  <si>
    <t>Percentage</t>
  </si>
  <si>
    <t>Position</t>
  </si>
  <si>
    <t>2. Other Costs</t>
  </si>
  <si>
    <t>Shift differential, 11pm - 7am, state as $ or % of rate paid</t>
  </si>
  <si>
    <t>Shift differential, 3pm - 11am, state as $ or % of rate paid</t>
  </si>
  <si>
    <t>3. Volume Incentive Discount Schedule</t>
  </si>
  <si>
    <t>Notes</t>
  </si>
  <si>
    <t>4. Management and Supervision - Span of Control</t>
  </si>
  <si>
    <t>Account Executive</t>
  </si>
  <si>
    <t>Total Weekly Hours</t>
  </si>
  <si>
    <t>Provide Answer:</t>
  </si>
  <si>
    <t>6. Supplier Vehicles and Two-Way Radios</t>
  </si>
  <si>
    <t>Supplier shall enumerate and describe the impact to its billed hourly rates in pricing section 1 if required to provide its own two-way radios.</t>
  </si>
  <si>
    <t xml:space="preserve">Supplier Name:_______________________________________                                                                       </t>
  </si>
  <si>
    <t>1. Personnel</t>
  </si>
  <si>
    <t>Item</t>
  </si>
  <si>
    <t>Hourly Rate Paid to Employee</t>
  </si>
  <si>
    <t>Other Differential: (Insert Details)</t>
  </si>
  <si>
    <t>Supplier in Agreement? 
Yes or No</t>
  </si>
  <si>
    <t>5. University Provisions</t>
  </si>
  <si>
    <t>1. Access to one (1) roll-call room</t>
  </si>
  <si>
    <t>***Supplier must list any other items or personnel that Supplier will need University to provide. Note, while additional items or personnel shall be reviewed, University does not guarantee its supply.</t>
  </si>
  <si>
    <t>Operational Positions</t>
  </si>
  <si>
    <t xml:space="preserve">Account Management </t>
  </si>
  <si>
    <t>Site Manager</t>
  </si>
  <si>
    <t>Assistant Site Manager</t>
  </si>
  <si>
    <t>Suppliers shall list and describe when and how many fewer supervisors they will provide if weekly hours are below 6,500.</t>
  </si>
  <si>
    <t>Management Fee/ Profit (%)</t>
  </si>
  <si>
    <t xml:space="preserve">G&amp;A Fee (%) </t>
  </si>
  <si>
    <t>Hourly Rate Billed to University</t>
  </si>
  <si>
    <t>Vehicle leasing</t>
  </si>
  <si>
    <t>Vehicle maintenance</t>
  </si>
  <si>
    <t xml:space="preserve">Vehicle fuel charges </t>
  </si>
  <si>
    <t>Direct Monthly Fee 
(per vehicle)</t>
  </si>
  <si>
    <t>Fringe Benefits Fee (%)</t>
  </si>
  <si>
    <t xml:space="preserve">Provision </t>
  </si>
  <si>
    <t>Rate Fee (%)</t>
  </si>
  <si>
    <t>Supplier may provide a percentage if different shifts have different rates. Use the 7am - 3pm shift as the base. (If applicable, please specify if in Union Contract)</t>
  </si>
  <si>
    <t>Vehicle licensing</t>
  </si>
  <si>
    <t>Supplier shall list the management and supervision they will assign to the University's account to manage and supervise the posts and sites listed in Attachment F. Please provide the estimated number of weekly hours.</t>
  </si>
  <si>
    <t>Other: (Insert Position)</t>
  </si>
  <si>
    <t>Other (Insert Position)</t>
  </si>
  <si>
    <t>2. Space for Supplier's Site Manager</t>
  </si>
  <si>
    <t>Total</t>
  </si>
  <si>
    <t>Supplier shall enumerate and describe the impact to its billed hourly rates in pricing section 1 for providing its own vehicles.</t>
  </si>
  <si>
    <t>Est. Weekly Hours
(Per Attachment F)</t>
  </si>
  <si>
    <t xml:space="preserve">Supplier Proposal Option:_______________________________________                                                                       </t>
  </si>
  <si>
    <t>Vehicle Patrol Safety Ambassador</t>
  </si>
  <si>
    <t>Bicycle/Foot Patrol Safety Ambassador</t>
  </si>
  <si>
    <t>Exterior Safety Ambassador* (Exterior Safety Ambassador, Parking Lot, Garage)</t>
  </si>
  <si>
    <t>Complete Supplier name in row 2. 
 Name the option number firm is bidding on as stated under Section 1.A in row 3.
Identify all costs for your proposal below taking into consideration the shift information in Attachment F. Note, pricing is expected to be all inclusive. Please ensure to delineate cost details in the "Notes" section, if necessary. Costs associated with every aspect of labor, materials, and service necessary must be included in the response. The University shall not be responsible for any costs incurred by the Supplier that are not included in the response.</t>
  </si>
  <si>
    <t>The hourly rate billed will be the only compensation or fees allowed. The hourly rate billed should incorporate profit, overhead, labor, supervision, payroll, employee benefits, pension costs, recertification costs, recruitment, advertising, non-local employee travel/lodging, payroll taxes, bonding, licensing, insurance, uniforms, parts, supplies, equipment, telephone, travel, mileage, pre-deployment, annual and ongoing training.</t>
  </si>
  <si>
    <t>% Net 15</t>
  </si>
  <si>
    <t>Supplier will provide a fifteen (15) day prompt payment discount. Please indicate the discount percentage in the table below.</t>
  </si>
  <si>
    <t>Security Supervisor</t>
  </si>
  <si>
    <t>Special Event/Extra Coverage</t>
  </si>
  <si>
    <t>Varies*</t>
  </si>
  <si>
    <t xml:space="preserve">Supplier shall provide their recommended supervisory span of control and detail any additional supervisors they will provide to the University. </t>
  </si>
  <si>
    <t>Interior Security Officer (Lobby/Reception/Rover/Dock/Desk/Gallery/Dining/Library/
Gallery/Bridge)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</si>
</sst>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0" x14ac:knownFonts="1">
    <font>
      <sz val="10"/>
      <name val="Arial"/>
    </font>
    <font>
      <sz val="11"/>
      <color theme="1"/>
      <name val="Calibri"/>
      <family val="2"/>
      <scheme val="minor"/>
    </font>
    <font>
      <sz val="10"/>
      <name val="Arial"/>
      <family val="2"/>
    </font>
    <font>
      <sz val="8"/>
      <name val="Arial"/>
      <family val="2"/>
    </font>
    <font>
      <sz val="8"/>
      <name val="Times New Roman"/>
      <family val="1"/>
    </font>
    <font>
      <sz val="10"/>
      <name val="Arial"/>
      <family val="2"/>
    </font>
    <font>
      <b/>
      <sz val="10"/>
      <name val="Times New Roman"/>
      <family val="1"/>
    </font>
    <font>
      <sz val="10"/>
      <name val="Times New Roman"/>
      <family val="1"/>
    </font>
    <font>
      <b/>
      <sz val="10"/>
      <color theme="0"/>
      <name val="Times New Roman"/>
      <family val="1"/>
    </font>
    <font>
      <sz val="10"/>
      <color rgb="FF00B050"/>
      <name val="Times New Roman"/>
      <family val="1"/>
    </font>
  </fonts>
  <fills count="5">
    <fill>
      <patternFill patternType="none"/>
    </fill>
    <fill>
      <patternFill patternType="gray125"/>
    </fill>
    <fill>
      <patternFill patternType="solid">
        <fgColor theme="3" tint="0.59999389629810485"/>
        <bgColor indexed="64"/>
      </patternFill>
    </fill>
    <fill>
      <patternFill patternType="solid">
        <fgColor theme="4" tint="-0.249977111117893"/>
        <bgColor indexed="64"/>
      </patternFill>
    </fill>
    <fill>
      <patternFill patternType="solid">
        <fgColor rgb="FFFFFF00"/>
        <bgColor indexed="64"/>
      </patternFill>
    </fill>
  </fills>
  <borders count="22">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top/>
      <bottom style="medium">
        <color indexed="64"/>
      </bottom>
      <diagonal/>
    </border>
  </borders>
  <cellStyleXfs count="10">
    <xf numFmtId="0" fontId="0" fillId="0" borderId="0"/>
    <xf numFmtId="44" fontId="2"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0" fontId="5" fillId="0" borderId="0"/>
    <xf numFmtId="0" fontId="5" fillId="0" borderId="0"/>
    <xf numFmtId="44" fontId="5" fillId="0" borderId="0" applyFont="0" applyFill="0" applyBorder="0" applyAlignment="0" applyProtection="0"/>
    <xf numFmtId="0" fontId="1" fillId="0" borderId="0"/>
    <xf numFmtId="9" fontId="2" fillId="0" borderId="0" applyFont="0" applyFill="0" applyBorder="0" applyAlignment="0" applyProtection="0"/>
  </cellStyleXfs>
  <cellXfs count="85">
    <xf numFmtId="0" fontId="0" fillId="0" borderId="0" xfId="0"/>
    <xf numFmtId="0" fontId="4" fillId="0" borderId="0" xfId="0" applyFont="1"/>
    <xf numFmtId="0" fontId="4" fillId="0" borderId="0" xfId="0" applyFont="1" applyAlignment="1">
      <alignment wrapText="1"/>
    </xf>
    <xf numFmtId="0" fontId="4" fillId="0" borderId="0" xfId="0" applyFont="1" applyAlignment="1">
      <alignment horizontal="left" vertical="top"/>
    </xf>
    <xf numFmtId="0" fontId="7" fillId="0" borderId="0" xfId="0" applyFont="1"/>
    <xf numFmtId="0" fontId="7" fillId="0" borderId="0" xfId="0" applyFont="1" applyAlignment="1">
      <alignment horizontal="left" wrapText="1"/>
    </xf>
    <xf numFmtId="0" fontId="7" fillId="0" borderId="0" xfId="0" applyFont="1" applyAlignment="1">
      <alignment wrapText="1"/>
    </xf>
    <xf numFmtId="164" fontId="7" fillId="0" borderId="0" xfId="1" applyNumberFormat="1" applyFont="1"/>
    <xf numFmtId="0" fontId="7" fillId="0" borderId="0" xfId="0" applyFont="1" applyAlignment="1">
      <alignment horizontal="right"/>
    </xf>
    <xf numFmtId="0" fontId="9" fillId="0" borderId="0" xfId="0" applyFont="1"/>
    <xf numFmtId="44" fontId="7" fillId="0" borderId="0" xfId="1" applyFont="1" applyFill="1"/>
    <xf numFmtId="164" fontId="7" fillId="0" borderId="0" xfId="1" applyNumberFormat="1" applyFont="1" applyFill="1"/>
    <xf numFmtId="9" fontId="7" fillId="0" borderId="0" xfId="0" applyNumberFormat="1" applyFont="1"/>
    <xf numFmtId="0" fontId="7" fillId="0" borderId="5" xfId="0" applyFont="1" applyBorder="1" applyAlignment="1">
      <alignment wrapText="1"/>
    </xf>
    <xf numFmtId="0" fontId="7" fillId="0" borderId="5" xfId="0" applyFont="1" applyBorder="1" applyAlignment="1">
      <alignment horizontal="left" wrapText="1"/>
    </xf>
    <xf numFmtId="0" fontId="7" fillId="0" borderId="10" xfId="0" applyFont="1" applyBorder="1" applyAlignment="1">
      <alignment wrapText="1"/>
    </xf>
    <xf numFmtId="0" fontId="6" fillId="2" borderId="6" xfId="0" applyFont="1" applyFill="1" applyBorder="1" applyAlignment="1">
      <alignment horizontal="center" vertical="center" wrapText="1"/>
    </xf>
    <xf numFmtId="0" fontId="7" fillId="0" borderId="0" xfId="0" applyFont="1" applyAlignment="1">
      <alignment horizontal="center"/>
    </xf>
    <xf numFmtId="44" fontId="7" fillId="0" borderId="0" xfId="1" applyFont="1" applyFill="1" applyBorder="1"/>
    <xf numFmtId="164" fontId="7" fillId="0" borderId="0" xfId="1" applyNumberFormat="1" applyFont="1" applyFill="1" applyBorder="1"/>
    <xf numFmtId="9" fontId="7" fillId="0" borderId="5" xfId="9" applyFont="1" applyBorder="1" applyAlignment="1">
      <alignment horizontal="center"/>
    </xf>
    <xf numFmtId="0" fontId="7" fillId="0" borderId="6" xfId="0" applyFont="1" applyBorder="1" applyAlignment="1">
      <alignment wrapText="1"/>
    </xf>
    <xf numFmtId="0" fontId="7" fillId="0" borderId="6" xfId="0" applyFont="1" applyBorder="1" applyAlignment="1">
      <alignment horizontal="left" wrapText="1"/>
    </xf>
    <xf numFmtId="0" fontId="4" fillId="0" borderId="0" xfId="0" applyFont="1" applyAlignment="1">
      <alignment horizontal="center"/>
    </xf>
    <xf numFmtId="164" fontId="7" fillId="0" borderId="0" xfId="1" applyNumberFormat="1" applyFont="1" applyBorder="1" applyAlignment="1">
      <alignment horizontal="center"/>
    </xf>
    <xf numFmtId="9" fontId="7" fillId="0" borderId="6" xfId="9" applyFont="1" applyBorder="1" applyAlignment="1">
      <alignment horizontal="center"/>
    </xf>
    <xf numFmtId="0" fontId="7" fillId="0" borderId="6" xfId="0" applyFont="1" applyBorder="1" applyAlignment="1">
      <alignment horizontal="center" wrapText="1"/>
    </xf>
    <xf numFmtId="9" fontId="7" fillId="0" borderId="14" xfId="9" applyFont="1" applyBorder="1" applyAlignment="1">
      <alignment horizontal="center"/>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2" fontId="7" fillId="0" borderId="6" xfId="0" applyNumberFormat="1" applyFont="1" applyBorder="1" applyAlignment="1">
      <alignment horizontal="center"/>
    </xf>
    <xf numFmtId="2" fontId="7" fillId="0" borderId="14" xfId="0" applyNumberFormat="1" applyFont="1" applyBorder="1" applyAlignment="1">
      <alignment horizontal="center"/>
    </xf>
    <xf numFmtId="0" fontId="7" fillId="0" borderId="14" xfId="0" applyFont="1" applyBorder="1" applyAlignment="1">
      <alignment vertical="center" wrapText="1"/>
    </xf>
    <xf numFmtId="0" fontId="7" fillId="0" borderId="8" xfId="0" applyFont="1" applyBorder="1" applyAlignment="1">
      <alignment vertical="center" wrapText="1"/>
    </xf>
    <xf numFmtId="0" fontId="7" fillId="0" borderId="0" xfId="0" applyFont="1" applyAlignment="1">
      <alignment horizontal="left"/>
    </xf>
    <xf numFmtId="9" fontId="7" fillId="0" borderId="6" xfId="9" applyFont="1" applyBorder="1" applyAlignment="1">
      <alignment horizontal="center" wrapText="1"/>
    </xf>
    <xf numFmtId="0" fontId="6" fillId="2" borderId="15" xfId="0" applyFont="1" applyFill="1" applyBorder="1" applyAlignment="1">
      <alignment horizontal="center" wrapText="1"/>
    </xf>
    <xf numFmtId="0" fontId="6" fillId="2" borderId="16" xfId="0" applyFont="1" applyFill="1" applyBorder="1" applyAlignment="1">
      <alignment horizontal="center" wrapText="1"/>
    </xf>
    <xf numFmtId="0" fontId="6" fillId="2" borderId="20" xfId="0" applyFont="1" applyFill="1" applyBorder="1" applyAlignment="1">
      <alignment horizontal="center" vertical="center" wrapText="1"/>
    </xf>
    <xf numFmtId="2" fontId="7" fillId="0" borderId="5" xfId="0" applyNumberFormat="1" applyFont="1" applyBorder="1" applyAlignment="1">
      <alignment horizontal="center"/>
    </xf>
    <xf numFmtId="0" fontId="6" fillId="0" borderId="0" xfId="0" applyFont="1" applyAlignment="1">
      <alignment horizontal="left" wrapText="1"/>
    </xf>
    <xf numFmtId="2" fontId="7" fillId="4" borderId="5" xfId="0" applyNumberFormat="1" applyFont="1" applyFill="1" applyBorder="1" applyAlignment="1">
      <alignment horizontal="center"/>
    </xf>
    <xf numFmtId="2" fontId="4" fillId="0" borderId="0" xfId="0" applyNumberFormat="1" applyFont="1"/>
    <xf numFmtId="0" fontId="6" fillId="0" borderId="0" xfId="0" applyFont="1" applyAlignment="1">
      <alignment horizontal="left" wrapText="1"/>
    </xf>
    <xf numFmtId="0" fontId="6" fillId="0" borderId="21" xfId="0" applyFont="1" applyBorder="1" applyAlignment="1">
      <alignment horizontal="left" wrapText="1"/>
    </xf>
    <xf numFmtId="0" fontId="7" fillId="0" borderId="5" xfId="0" applyFont="1" applyBorder="1" applyAlignment="1">
      <alignment horizontal="left" vertical="top"/>
    </xf>
    <xf numFmtId="0" fontId="6" fillId="2" borderId="1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7" fillId="0" borderId="5" xfId="0" applyFont="1" applyBorder="1" applyAlignment="1">
      <alignment wrapText="1"/>
    </xf>
    <xf numFmtId="0" fontId="7" fillId="0" borderId="5" xfId="0" applyFont="1" applyBorder="1" applyAlignment="1">
      <alignment vertical="top" wrapText="1"/>
    </xf>
    <xf numFmtId="0" fontId="7" fillId="0" borderId="5" xfId="0" applyFont="1" applyBorder="1" applyAlignment="1">
      <alignment horizontal="center" wrapText="1"/>
    </xf>
    <xf numFmtId="0" fontId="7" fillId="0" borderId="8" xfId="0" applyFont="1" applyBorder="1" applyAlignment="1">
      <alignment horizontal="center" wrapText="1"/>
    </xf>
    <xf numFmtId="0" fontId="7" fillId="0" borderId="11" xfId="0" applyFont="1" applyBorder="1" applyAlignment="1">
      <alignment horizontal="center" wrapText="1"/>
    </xf>
    <xf numFmtId="0" fontId="7" fillId="0" borderId="9" xfId="0" applyFont="1" applyBorder="1" applyAlignment="1">
      <alignment horizont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8" fillId="3" borderId="4" xfId="0" applyFont="1" applyFill="1" applyBorder="1" applyAlignment="1">
      <alignment horizontal="center"/>
    </xf>
    <xf numFmtId="0" fontId="8" fillId="3" borderId="1" xfId="0" applyFont="1" applyFill="1" applyBorder="1" applyAlignment="1">
      <alignment horizontal="center"/>
    </xf>
    <xf numFmtId="0" fontId="8" fillId="3" borderId="2" xfId="0" applyFont="1" applyFill="1" applyBorder="1" applyAlignment="1">
      <alignment horizontal="center"/>
    </xf>
    <xf numFmtId="0" fontId="7" fillId="0" borderId="10" xfId="0" applyFont="1" applyBorder="1" applyAlignment="1">
      <alignment horizontal="left" vertical="top"/>
    </xf>
    <xf numFmtId="0" fontId="7" fillId="0" borderId="12" xfId="0" applyFont="1" applyBorder="1" applyAlignment="1">
      <alignment horizontal="left" vertical="top"/>
    </xf>
    <xf numFmtId="0" fontId="7" fillId="0" borderId="4" xfId="0" applyFont="1" applyBorder="1" applyAlignment="1">
      <alignment horizontal="left"/>
    </xf>
    <xf numFmtId="0" fontId="7" fillId="0" borderId="1" xfId="0" applyFont="1" applyBorder="1" applyAlignment="1">
      <alignment horizontal="left"/>
    </xf>
    <xf numFmtId="0" fontId="7" fillId="0" borderId="2" xfId="0" applyFont="1" applyBorder="1" applyAlignment="1">
      <alignment horizontal="left"/>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4" fillId="0" borderId="6" xfId="0" applyFont="1" applyBorder="1" applyAlignment="1">
      <alignment horizontal="center"/>
    </xf>
    <xf numFmtId="0" fontId="4" fillId="0" borderId="5" xfId="0" applyFont="1" applyBorder="1" applyAlignment="1">
      <alignment horizontal="center"/>
    </xf>
    <xf numFmtId="0" fontId="7" fillId="0" borderId="5" xfId="0" applyFont="1" applyBorder="1" applyAlignment="1">
      <alignment horizontal="left"/>
    </xf>
    <xf numFmtId="0" fontId="6" fillId="0" borderId="7" xfId="0" applyFont="1" applyBorder="1" applyAlignment="1">
      <alignment horizontal="left" wrapText="1"/>
    </xf>
    <xf numFmtId="0" fontId="6" fillId="0" borderId="3" xfId="0" applyFont="1" applyBorder="1" applyAlignment="1">
      <alignment horizontal="left" wrapText="1"/>
    </xf>
    <xf numFmtId="0" fontId="6" fillId="0" borderId="13" xfId="0" applyFont="1" applyBorder="1" applyAlignment="1">
      <alignment horizontal="left" wrapText="1"/>
    </xf>
    <xf numFmtId="0" fontId="6" fillId="0" borderId="4" xfId="0" applyFont="1" applyBorder="1" applyAlignment="1">
      <alignment horizontal="left" wrapText="1"/>
    </xf>
    <xf numFmtId="0" fontId="6" fillId="0" borderId="1" xfId="0" applyFont="1" applyBorder="1" applyAlignment="1">
      <alignment horizontal="left" wrapText="1"/>
    </xf>
    <xf numFmtId="0" fontId="6" fillId="0" borderId="2" xfId="0" applyFont="1" applyBorder="1" applyAlignment="1">
      <alignment horizontal="left" wrapText="1"/>
    </xf>
    <xf numFmtId="0" fontId="7" fillId="0" borderId="6" xfId="0" applyFont="1" applyBorder="1" applyAlignment="1">
      <alignment horizontal="center"/>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3" xfId="0" applyFont="1" applyBorder="1" applyAlignment="1">
      <alignment horizontal="center" vertical="center" wrapText="1"/>
    </xf>
  </cellXfs>
  <cellStyles count="10">
    <cellStyle name="Currency" xfId="1" builtinId="4"/>
    <cellStyle name="Currency 2" xfId="7" xr:uid="{00000000-0005-0000-0000-000001000000}"/>
    <cellStyle name="Currency 3" xfId="2" xr:uid="{00000000-0005-0000-0000-000002000000}"/>
    <cellStyle name="Normal" xfId="0" builtinId="0"/>
    <cellStyle name="Normal 2" xfId="3" xr:uid="{00000000-0005-0000-0000-000004000000}"/>
    <cellStyle name="Normal 2 2" xfId="8" xr:uid="{00000000-0005-0000-0000-000005000000}"/>
    <cellStyle name="Normal 2 3" xfId="5" xr:uid="{00000000-0005-0000-0000-000006000000}"/>
    <cellStyle name="Normal 3" xfId="6" xr:uid="{00000000-0005-0000-0000-000007000000}"/>
    <cellStyle name="Normal 4" xfId="4" xr:uid="{00000000-0005-0000-0000-000008000000}"/>
    <cellStyle name="Percent" xfId="9"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68"/>
  <sheetViews>
    <sheetView tabSelected="1" zoomScale="90" zoomScaleNormal="90" workbookViewId="0">
      <selection activeCell="K13" sqref="K13"/>
    </sheetView>
  </sheetViews>
  <sheetFormatPr defaultColWidth="9.140625" defaultRowHeight="11.25" x14ac:dyDescent="0.2"/>
  <cols>
    <col min="1" max="1" width="2.7109375" style="1" customWidth="1"/>
    <col min="2" max="2" width="49.5703125" style="1" customWidth="1"/>
    <col min="3" max="3" width="20.7109375" style="2" customWidth="1"/>
    <col min="4" max="9" width="20.7109375" style="1" customWidth="1"/>
    <col min="10" max="16384" width="9.140625" style="1"/>
  </cols>
  <sheetData>
    <row r="2" spans="2:10" ht="12.75" customHeight="1" x14ac:dyDescent="0.2">
      <c r="B2" s="44" t="s">
        <v>13</v>
      </c>
      <c r="C2" s="44"/>
      <c r="D2" s="44"/>
      <c r="E2" s="44"/>
      <c r="F2" s="44"/>
      <c r="G2" s="41"/>
    </row>
    <row r="3" spans="2:10" ht="26.25" customHeight="1" thickBot="1" x14ac:dyDescent="0.25">
      <c r="B3" s="45" t="s">
        <v>46</v>
      </c>
      <c r="C3" s="45"/>
      <c r="D3" s="45"/>
      <c r="E3" s="45"/>
      <c r="F3" s="45"/>
    </row>
    <row r="4" spans="2:10" ht="53.25" customHeight="1" thickBot="1" x14ac:dyDescent="0.25">
      <c r="B4" s="59" t="s">
        <v>50</v>
      </c>
      <c r="C4" s="60"/>
      <c r="D4" s="60"/>
      <c r="E4" s="60"/>
      <c r="F4" s="60"/>
      <c r="G4" s="60"/>
      <c r="H4" s="61"/>
    </row>
    <row r="5" spans="2:10" ht="12.75" customHeight="1" thickBot="1" x14ac:dyDescent="0.25">
      <c r="B5" s="5"/>
      <c r="C5" s="5"/>
      <c r="D5" s="5"/>
      <c r="E5" s="5"/>
      <c r="F5" s="5"/>
    </row>
    <row r="6" spans="2:10" ht="13.5" thickBot="1" x14ac:dyDescent="0.25">
      <c r="B6" s="62" t="s">
        <v>14</v>
      </c>
      <c r="C6" s="63"/>
      <c r="D6" s="63"/>
      <c r="E6" s="63"/>
      <c r="F6" s="63"/>
      <c r="G6" s="63"/>
      <c r="H6" s="64"/>
    </row>
    <row r="7" spans="2:10" ht="35.1" customHeight="1" thickBot="1" x14ac:dyDescent="0.25">
      <c r="B7" s="56" t="s">
        <v>51</v>
      </c>
      <c r="C7" s="57"/>
      <c r="D7" s="57"/>
      <c r="E7" s="57"/>
      <c r="F7" s="57"/>
      <c r="G7" s="57"/>
      <c r="H7" s="58"/>
    </row>
    <row r="8" spans="2:10" ht="27" customHeight="1" thickBot="1" x14ac:dyDescent="0.25">
      <c r="B8" s="28" t="s">
        <v>1</v>
      </c>
      <c r="C8" s="29" t="s">
        <v>16</v>
      </c>
      <c r="D8" s="29" t="s">
        <v>28</v>
      </c>
      <c r="E8" s="29" t="s">
        <v>34</v>
      </c>
      <c r="F8" s="39" t="s">
        <v>27</v>
      </c>
      <c r="G8" s="30" t="s">
        <v>29</v>
      </c>
      <c r="H8" s="30" t="s">
        <v>45</v>
      </c>
      <c r="I8" s="30" t="s">
        <v>43</v>
      </c>
    </row>
    <row r="9" spans="2:10" ht="12.75" x14ac:dyDescent="0.2">
      <c r="B9" s="75" t="s">
        <v>22</v>
      </c>
      <c r="C9" s="76"/>
      <c r="D9" s="76"/>
      <c r="E9" s="76"/>
      <c r="F9" s="76"/>
      <c r="G9" s="76"/>
      <c r="H9" s="76"/>
      <c r="I9" s="77"/>
    </row>
    <row r="10" spans="2:10" ht="25.5" x14ac:dyDescent="0.2">
      <c r="B10" s="14" t="s">
        <v>49</v>
      </c>
      <c r="C10" s="40">
        <v>0</v>
      </c>
      <c r="D10" s="20">
        <v>0</v>
      </c>
      <c r="E10" s="20">
        <v>0</v>
      </c>
      <c r="F10" s="20">
        <v>0</v>
      </c>
      <c r="G10" s="40">
        <f>C10+(C10*D10)+(C10*E10)+(C10*F10)</f>
        <v>0</v>
      </c>
      <c r="H10" s="42">
        <v>3815.5</v>
      </c>
      <c r="I10" s="40">
        <f>H10*G10</f>
        <v>0</v>
      </c>
      <c r="J10" s="43"/>
    </row>
    <row r="11" spans="2:10" ht="12.75" x14ac:dyDescent="0.2">
      <c r="B11" s="14" t="s">
        <v>47</v>
      </c>
      <c r="C11" s="40">
        <v>0</v>
      </c>
      <c r="D11" s="20">
        <v>0</v>
      </c>
      <c r="E11" s="20">
        <v>0</v>
      </c>
      <c r="F11" s="20">
        <v>0</v>
      </c>
      <c r="G11" s="40">
        <f>C11+(C11*D11)+(C11*E11)+(C11*F11)</f>
        <v>0</v>
      </c>
      <c r="H11" s="42">
        <v>2324</v>
      </c>
      <c r="I11" s="40">
        <f>H11*G11</f>
        <v>0</v>
      </c>
    </row>
    <row r="12" spans="2:10" ht="12.75" x14ac:dyDescent="0.2">
      <c r="B12" s="14" t="s">
        <v>48</v>
      </c>
      <c r="C12" s="40">
        <v>0</v>
      </c>
      <c r="D12" s="20">
        <v>0</v>
      </c>
      <c r="E12" s="20">
        <v>0</v>
      </c>
      <c r="F12" s="20">
        <v>0</v>
      </c>
      <c r="G12" s="40">
        <f>C12+(C12*D12)+(C12*E12)+(C12*F12)</f>
        <v>0</v>
      </c>
      <c r="H12" s="42">
        <v>504</v>
      </c>
      <c r="I12" s="40">
        <f>H12*G12</f>
        <v>0</v>
      </c>
    </row>
    <row r="13" spans="2:10" ht="38.25" x14ac:dyDescent="0.2">
      <c r="B13" s="14" t="s">
        <v>58</v>
      </c>
      <c r="C13" s="40">
        <v>0</v>
      </c>
      <c r="D13" s="20">
        <v>0</v>
      </c>
      <c r="E13" s="20">
        <v>0</v>
      </c>
      <c r="F13" s="20">
        <v>0</v>
      </c>
      <c r="G13" s="40">
        <f t="shared" ref="G13" si="0">C13+(C13*D13)+(C13*E13)+(C13*F13)</f>
        <v>0</v>
      </c>
      <c r="H13" s="42">
        <v>3779.25</v>
      </c>
      <c r="I13" s="40">
        <f t="shared" ref="I13" si="1">H13*G13</f>
        <v>0</v>
      </c>
    </row>
    <row r="14" spans="2:10" ht="12.75" x14ac:dyDescent="0.2">
      <c r="B14" s="14" t="s">
        <v>54</v>
      </c>
      <c r="C14" s="40">
        <v>0</v>
      </c>
      <c r="D14" s="20">
        <v>0</v>
      </c>
      <c r="E14" s="20">
        <v>0</v>
      </c>
      <c r="F14" s="20">
        <v>0</v>
      </c>
      <c r="G14" s="40">
        <f>C14+(C14*D14)+(C14*E14)+(C14*F14)</f>
        <v>0</v>
      </c>
      <c r="H14" s="42">
        <v>462</v>
      </c>
      <c r="I14" s="40">
        <f>H14*G14</f>
        <v>0</v>
      </c>
    </row>
    <row r="15" spans="2:10" ht="12.75" x14ac:dyDescent="0.2">
      <c r="B15" s="14" t="s">
        <v>55</v>
      </c>
      <c r="C15" s="40">
        <v>0</v>
      </c>
      <c r="D15" s="20">
        <v>0</v>
      </c>
      <c r="E15" s="20">
        <v>0</v>
      </c>
      <c r="F15" s="20">
        <v>0</v>
      </c>
      <c r="G15" s="40">
        <f>C15+(C15*D15)+(C15*E15)+(C15*F15)</f>
        <v>0</v>
      </c>
      <c r="H15" s="42" t="s">
        <v>56</v>
      </c>
      <c r="I15" s="40" t="e">
        <f>H15*G15</f>
        <v>#VALUE!</v>
      </c>
    </row>
    <row r="16" spans="2:10" ht="13.5" thickBot="1" x14ac:dyDescent="0.25">
      <c r="B16" s="6"/>
      <c r="C16" s="23"/>
      <c r="D16" s="8"/>
      <c r="E16" s="24"/>
      <c r="H16" s="43"/>
    </row>
    <row r="17" spans="2:9" ht="13.5" thickBot="1" x14ac:dyDescent="0.25">
      <c r="B17" s="78" t="s">
        <v>23</v>
      </c>
      <c r="C17" s="79"/>
      <c r="D17" s="79"/>
      <c r="E17" s="79"/>
      <c r="F17" s="79"/>
      <c r="G17" s="79"/>
      <c r="H17" s="79"/>
      <c r="I17" s="80"/>
    </row>
    <row r="18" spans="2:9" ht="12.75" x14ac:dyDescent="0.2">
      <c r="B18" s="22" t="s">
        <v>8</v>
      </c>
      <c r="C18" s="31">
        <v>0</v>
      </c>
      <c r="D18" s="25">
        <v>0</v>
      </c>
      <c r="E18" s="25">
        <v>0</v>
      </c>
      <c r="F18" s="25">
        <v>0</v>
      </c>
      <c r="G18" s="32">
        <f t="shared" ref="G18:G21" si="2">C18+(C18*D18)+(C18*E18)+(C18*F18)</f>
        <v>0</v>
      </c>
      <c r="H18" s="31">
        <f>C44</f>
        <v>0</v>
      </c>
      <c r="I18" s="31">
        <f>H18*G18</f>
        <v>0</v>
      </c>
    </row>
    <row r="19" spans="2:9" ht="12.75" x14ac:dyDescent="0.2">
      <c r="B19" s="14" t="s">
        <v>24</v>
      </c>
      <c r="C19" s="31">
        <v>0</v>
      </c>
      <c r="D19" s="20">
        <v>0</v>
      </c>
      <c r="E19" s="20">
        <v>0</v>
      </c>
      <c r="F19" s="20">
        <v>0</v>
      </c>
      <c r="G19" s="32">
        <f t="shared" si="2"/>
        <v>0</v>
      </c>
      <c r="H19" s="40">
        <f>C45</f>
        <v>0</v>
      </c>
      <c r="I19" s="31">
        <f t="shared" ref="I19:I21" si="3">H19*G19</f>
        <v>0</v>
      </c>
    </row>
    <row r="20" spans="2:9" ht="12.75" x14ac:dyDescent="0.2">
      <c r="B20" s="14" t="s">
        <v>25</v>
      </c>
      <c r="C20" s="31">
        <v>0</v>
      </c>
      <c r="D20" s="27">
        <v>0</v>
      </c>
      <c r="E20" s="27">
        <v>0</v>
      </c>
      <c r="F20" s="27">
        <v>0</v>
      </c>
      <c r="G20" s="32">
        <f t="shared" si="2"/>
        <v>0</v>
      </c>
      <c r="H20" s="40">
        <f>C46</f>
        <v>0</v>
      </c>
      <c r="I20" s="31">
        <f t="shared" si="3"/>
        <v>0</v>
      </c>
    </row>
    <row r="21" spans="2:9" ht="12.75" x14ac:dyDescent="0.2">
      <c r="B21" s="14" t="s">
        <v>41</v>
      </c>
      <c r="C21" s="31">
        <v>0</v>
      </c>
      <c r="D21" s="27">
        <v>0</v>
      </c>
      <c r="E21" s="27">
        <v>0</v>
      </c>
      <c r="F21" s="27">
        <v>0</v>
      </c>
      <c r="G21" s="32">
        <f t="shared" si="2"/>
        <v>0</v>
      </c>
      <c r="H21" s="40">
        <f>C47</f>
        <v>0</v>
      </c>
      <c r="I21" s="31">
        <f t="shared" si="3"/>
        <v>0</v>
      </c>
    </row>
    <row r="22" spans="2:9" ht="13.5" thickBot="1" x14ac:dyDescent="0.25">
      <c r="B22" s="6"/>
      <c r="C22" s="1"/>
      <c r="D22" s="8"/>
      <c r="E22" s="7"/>
    </row>
    <row r="23" spans="2:9" ht="13.5" thickBot="1" x14ac:dyDescent="0.25">
      <c r="B23" s="67" t="s">
        <v>37</v>
      </c>
      <c r="C23" s="68"/>
      <c r="D23" s="68"/>
      <c r="E23" s="68"/>
      <c r="F23" s="68"/>
      <c r="G23" s="68"/>
      <c r="H23" s="69"/>
    </row>
    <row r="24" spans="2:9" ht="13.5" thickBot="1" x14ac:dyDescent="0.25">
      <c r="B24" s="28" t="s">
        <v>35</v>
      </c>
      <c r="C24" s="30" t="s">
        <v>36</v>
      </c>
      <c r="D24" s="35"/>
      <c r="E24" s="35"/>
      <c r="F24" s="35"/>
      <c r="G24" s="35"/>
      <c r="H24" s="35"/>
    </row>
    <row r="25" spans="2:9" ht="12.75" x14ac:dyDescent="0.2">
      <c r="B25" s="33" t="s">
        <v>3</v>
      </c>
      <c r="C25" s="25">
        <v>0</v>
      </c>
      <c r="D25" s="18"/>
      <c r="E25" s="19"/>
      <c r="F25" s="4"/>
    </row>
    <row r="26" spans="2:9" ht="12.75" x14ac:dyDescent="0.2">
      <c r="B26" s="34" t="s">
        <v>4</v>
      </c>
      <c r="C26" s="20">
        <v>0</v>
      </c>
      <c r="D26" s="17"/>
      <c r="E26" s="19"/>
      <c r="F26" s="4"/>
    </row>
    <row r="27" spans="2:9" ht="12.75" x14ac:dyDescent="0.2">
      <c r="B27" s="34" t="s">
        <v>17</v>
      </c>
      <c r="C27" s="20">
        <v>0</v>
      </c>
      <c r="D27" s="18"/>
      <c r="E27" s="19"/>
      <c r="F27" s="18"/>
    </row>
    <row r="28" spans="2:9" ht="13.5" thickBot="1" x14ac:dyDescent="0.25">
      <c r="B28" s="4"/>
      <c r="C28" s="6"/>
      <c r="D28" s="10"/>
      <c r="E28" s="11"/>
      <c r="F28" s="10"/>
    </row>
    <row r="29" spans="2:9" ht="13.5" thickBot="1" x14ac:dyDescent="0.25">
      <c r="B29" s="62" t="s">
        <v>2</v>
      </c>
      <c r="C29" s="63"/>
      <c r="D29" s="63"/>
      <c r="E29" s="63"/>
      <c r="F29" s="63"/>
      <c r="G29" s="63"/>
      <c r="H29" s="64"/>
    </row>
    <row r="30" spans="2:9" ht="31.5" customHeight="1" thickBot="1" x14ac:dyDescent="0.25">
      <c r="B30" s="28" t="s">
        <v>15</v>
      </c>
      <c r="C30" s="29" t="s">
        <v>33</v>
      </c>
      <c r="D30" s="70" t="s">
        <v>6</v>
      </c>
      <c r="E30" s="70"/>
      <c r="F30" s="70"/>
      <c r="G30" s="70"/>
      <c r="H30" s="71"/>
    </row>
    <row r="31" spans="2:9" ht="12.75" x14ac:dyDescent="0.2">
      <c r="B31" s="21" t="s">
        <v>38</v>
      </c>
      <c r="C31" s="31">
        <v>0</v>
      </c>
      <c r="D31" s="72"/>
      <c r="E31" s="72"/>
      <c r="F31" s="72"/>
      <c r="G31" s="72"/>
      <c r="H31" s="72"/>
    </row>
    <row r="32" spans="2:9" ht="12.75" x14ac:dyDescent="0.2">
      <c r="B32" s="13" t="s">
        <v>30</v>
      </c>
      <c r="C32" s="40">
        <v>0</v>
      </c>
      <c r="D32" s="73"/>
      <c r="E32" s="73"/>
      <c r="F32" s="73"/>
      <c r="G32" s="73"/>
      <c r="H32" s="73"/>
    </row>
    <row r="33" spans="2:8" ht="12.75" x14ac:dyDescent="0.2">
      <c r="B33" s="13" t="s">
        <v>31</v>
      </c>
      <c r="C33" s="40">
        <v>0</v>
      </c>
      <c r="D33" s="73"/>
      <c r="E33" s="73"/>
      <c r="F33" s="73"/>
      <c r="G33" s="73"/>
      <c r="H33" s="73"/>
    </row>
    <row r="34" spans="2:8" ht="12.75" x14ac:dyDescent="0.2">
      <c r="B34" s="13" t="s">
        <v>32</v>
      </c>
      <c r="C34" s="40">
        <v>0</v>
      </c>
      <c r="D34" s="73"/>
      <c r="E34" s="73"/>
      <c r="F34" s="73"/>
      <c r="G34" s="73"/>
      <c r="H34" s="73"/>
    </row>
    <row r="35" spans="2:8" ht="13.5" thickBot="1" x14ac:dyDescent="0.25">
      <c r="B35" s="4"/>
      <c r="C35" s="6"/>
      <c r="D35" s="4"/>
      <c r="E35" s="4"/>
      <c r="F35" s="4"/>
    </row>
    <row r="36" spans="2:8" ht="13.5" thickBot="1" x14ac:dyDescent="0.25">
      <c r="B36" s="62" t="s">
        <v>5</v>
      </c>
      <c r="C36" s="63"/>
      <c r="D36" s="63"/>
      <c r="E36" s="63"/>
      <c r="F36" s="63"/>
      <c r="G36" s="63"/>
      <c r="H36" s="64"/>
    </row>
    <row r="37" spans="2:8" ht="42" customHeight="1" thickBot="1" x14ac:dyDescent="0.25">
      <c r="B37" s="82" t="s">
        <v>53</v>
      </c>
      <c r="C37" s="83"/>
      <c r="D37" s="83"/>
      <c r="E37" s="83"/>
      <c r="F37" s="83"/>
      <c r="G37" s="83"/>
      <c r="H37" s="84"/>
    </row>
    <row r="38" spans="2:8" ht="39.75" customHeight="1" thickBot="1" x14ac:dyDescent="0.25">
      <c r="B38" s="37"/>
      <c r="C38" s="38" t="s">
        <v>0</v>
      </c>
      <c r="D38" s="29" t="s">
        <v>18</v>
      </c>
      <c r="E38" s="70" t="s">
        <v>6</v>
      </c>
      <c r="F38" s="70"/>
      <c r="G38" s="70"/>
      <c r="H38" s="71"/>
    </row>
    <row r="39" spans="2:8" ht="12.75" x14ac:dyDescent="0.2">
      <c r="B39" s="26"/>
      <c r="C39" s="36" t="s">
        <v>52</v>
      </c>
      <c r="D39" s="26"/>
      <c r="E39" s="81"/>
      <c r="F39" s="81"/>
      <c r="G39" s="81"/>
      <c r="H39" s="81"/>
    </row>
    <row r="40" spans="2:8" ht="13.5" thickBot="1" x14ac:dyDescent="0.25">
      <c r="B40" s="9"/>
      <c r="C40" s="6"/>
      <c r="D40" s="9"/>
      <c r="E40" s="12"/>
      <c r="F40" s="4"/>
    </row>
    <row r="41" spans="2:8" ht="13.5" thickBot="1" x14ac:dyDescent="0.25">
      <c r="B41" s="62" t="s">
        <v>7</v>
      </c>
      <c r="C41" s="63"/>
      <c r="D41" s="63"/>
      <c r="E41" s="63"/>
      <c r="F41" s="63"/>
      <c r="G41" s="63"/>
      <c r="H41" s="64"/>
    </row>
    <row r="42" spans="2:8" ht="29.25" customHeight="1" thickBot="1" x14ac:dyDescent="0.25">
      <c r="B42" s="56" t="s">
        <v>39</v>
      </c>
      <c r="C42" s="57"/>
      <c r="D42" s="57"/>
      <c r="E42" s="57"/>
      <c r="F42" s="57"/>
      <c r="G42" s="57"/>
      <c r="H42" s="58"/>
    </row>
    <row r="43" spans="2:8" ht="30.75" customHeight="1" x14ac:dyDescent="0.2">
      <c r="B43" s="16" t="s">
        <v>1</v>
      </c>
      <c r="C43" s="16" t="s">
        <v>9</v>
      </c>
      <c r="D43" s="47" t="s">
        <v>6</v>
      </c>
      <c r="E43" s="48"/>
      <c r="F43" s="48"/>
      <c r="G43" s="48"/>
      <c r="H43" s="49"/>
    </row>
    <row r="44" spans="2:8" ht="12.75" x14ac:dyDescent="0.2">
      <c r="B44" s="14" t="s">
        <v>8</v>
      </c>
      <c r="C44" s="14"/>
      <c r="D44" s="52"/>
      <c r="E44" s="52"/>
      <c r="F44" s="52"/>
      <c r="G44" s="52"/>
      <c r="H44" s="52"/>
    </row>
    <row r="45" spans="2:8" ht="13.5" thickBot="1" x14ac:dyDescent="0.25">
      <c r="B45" s="14" t="s">
        <v>24</v>
      </c>
      <c r="C45" s="14"/>
      <c r="D45" s="52"/>
      <c r="E45" s="52"/>
      <c r="F45" s="52"/>
      <c r="G45" s="52"/>
      <c r="H45" s="52"/>
    </row>
    <row r="46" spans="2:8" ht="12.75" x14ac:dyDescent="0.2">
      <c r="B46" s="14" t="s">
        <v>25</v>
      </c>
      <c r="C46" s="14"/>
      <c r="D46" s="52"/>
      <c r="E46" s="52"/>
      <c r="F46" s="52"/>
      <c r="G46" s="52"/>
      <c r="H46" s="52"/>
    </row>
    <row r="47" spans="2:8" ht="12.75" x14ac:dyDescent="0.2">
      <c r="B47" s="14" t="s">
        <v>40</v>
      </c>
      <c r="C47" s="14"/>
      <c r="D47" s="53"/>
      <c r="E47" s="54"/>
      <c r="F47" s="54"/>
      <c r="G47" s="54"/>
      <c r="H47" s="55"/>
    </row>
    <row r="48" spans="2:8" ht="12.75" x14ac:dyDescent="0.2">
      <c r="B48" s="5"/>
      <c r="C48" s="5"/>
      <c r="D48" s="5"/>
      <c r="E48" s="5"/>
      <c r="F48" s="5"/>
    </row>
    <row r="49" spans="2:8" ht="11.25" customHeight="1" x14ac:dyDescent="0.2">
      <c r="B49" s="50" t="s">
        <v>57</v>
      </c>
      <c r="C49" s="50"/>
      <c r="D49" s="50"/>
      <c r="E49" s="50"/>
      <c r="F49" s="50"/>
      <c r="G49" s="50"/>
      <c r="H49" s="50"/>
    </row>
    <row r="50" spans="2:8" ht="11.25" customHeight="1" x14ac:dyDescent="0.2">
      <c r="B50" s="51" t="s">
        <v>10</v>
      </c>
      <c r="C50" s="51"/>
      <c r="D50" s="51"/>
      <c r="E50" s="51"/>
      <c r="F50" s="51"/>
      <c r="G50" s="51"/>
      <c r="H50" s="51"/>
    </row>
    <row r="51" spans="2:8" ht="12.75" customHeight="1" x14ac:dyDescent="0.2">
      <c r="B51" s="50" t="s">
        <v>26</v>
      </c>
      <c r="C51" s="50"/>
      <c r="D51" s="50"/>
      <c r="E51" s="50"/>
      <c r="F51" s="50"/>
      <c r="G51" s="50"/>
      <c r="H51" s="50"/>
    </row>
    <row r="52" spans="2:8" ht="11.25" customHeight="1" x14ac:dyDescent="0.2">
      <c r="B52" s="51" t="s">
        <v>10</v>
      </c>
      <c r="C52" s="51"/>
      <c r="D52" s="51"/>
      <c r="E52" s="51"/>
      <c r="F52" s="51"/>
      <c r="G52" s="51"/>
      <c r="H52" s="51"/>
    </row>
    <row r="53" spans="2:8" ht="11.25" customHeight="1" x14ac:dyDescent="0.2">
      <c r="B53" s="51"/>
      <c r="C53" s="51"/>
      <c r="D53" s="51"/>
      <c r="E53" s="51"/>
      <c r="F53" s="51"/>
      <c r="G53" s="51"/>
      <c r="H53" s="51"/>
    </row>
    <row r="54" spans="2:8" ht="13.5" thickBot="1" x14ac:dyDescent="0.25">
      <c r="B54" s="4"/>
      <c r="C54" s="6"/>
      <c r="D54" s="4"/>
      <c r="E54" s="4"/>
      <c r="F54" s="4"/>
    </row>
    <row r="55" spans="2:8" ht="13.5" thickBot="1" x14ac:dyDescent="0.25">
      <c r="B55" s="62" t="s">
        <v>19</v>
      </c>
      <c r="C55" s="63"/>
      <c r="D55" s="63"/>
      <c r="E55" s="63"/>
      <c r="F55" s="63"/>
      <c r="G55" s="63"/>
      <c r="H55" s="64"/>
    </row>
    <row r="56" spans="2:8" ht="12.75" x14ac:dyDescent="0.2">
      <c r="B56" s="21" t="s">
        <v>20</v>
      </c>
      <c r="C56" s="6"/>
      <c r="D56" s="4"/>
      <c r="E56" s="4"/>
      <c r="F56" s="4"/>
    </row>
    <row r="57" spans="2:8" ht="12.75" x14ac:dyDescent="0.2">
      <c r="B57" s="15" t="s">
        <v>42</v>
      </c>
      <c r="C57" s="6"/>
      <c r="D57" s="4"/>
      <c r="E57" s="4"/>
      <c r="F57" s="4"/>
    </row>
    <row r="58" spans="2:8" ht="12.75" x14ac:dyDescent="0.2">
      <c r="B58" s="74" t="s">
        <v>21</v>
      </c>
      <c r="C58" s="74"/>
      <c r="D58" s="74"/>
      <c r="E58" s="74"/>
      <c r="F58" s="74"/>
      <c r="G58" s="74"/>
      <c r="H58" s="74"/>
    </row>
    <row r="59" spans="2:8" ht="26.25" customHeight="1" x14ac:dyDescent="0.2">
      <c r="B59" s="46" t="s">
        <v>10</v>
      </c>
      <c r="C59" s="46"/>
      <c r="D59" s="46"/>
      <c r="E59" s="46"/>
      <c r="F59" s="46"/>
      <c r="G59" s="46"/>
      <c r="H59" s="46"/>
    </row>
    <row r="60" spans="2:8" ht="13.5" thickBot="1" x14ac:dyDescent="0.25">
      <c r="B60" s="4"/>
      <c r="C60" s="6"/>
      <c r="D60" s="4"/>
      <c r="E60" s="4"/>
      <c r="F60" s="4"/>
    </row>
    <row r="61" spans="2:8" ht="13.5" thickBot="1" x14ac:dyDescent="0.25">
      <c r="B61" s="62" t="s">
        <v>11</v>
      </c>
      <c r="C61" s="63"/>
      <c r="D61" s="63"/>
      <c r="E61" s="63"/>
      <c r="F61" s="63"/>
      <c r="G61" s="63"/>
      <c r="H61" s="64"/>
    </row>
    <row r="62" spans="2:8" ht="12.75" x14ac:dyDescent="0.2">
      <c r="B62" s="66" t="s">
        <v>44</v>
      </c>
      <c r="C62" s="66"/>
      <c r="D62" s="66"/>
      <c r="E62" s="66"/>
      <c r="F62" s="66"/>
    </row>
    <row r="63" spans="2:8" ht="11.25" customHeight="1" x14ac:dyDescent="0.2">
      <c r="B63" s="46" t="s">
        <v>10</v>
      </c>
      <c r="C63" s="46"/>
      <c r="D63" s="46"/>
      <c r="E63" s="46"/>
      <c r="F63" s="46"/>
      <c r="G63" s="46"/>
      <c r="H63" s="46"/>
    </row>
    <row r="64" spans="2:8" ht="11.25" customHeight="1" x14ac:dyDescent="0.2">
      <c r="B64" s="46"/>
      <c r="C64" s="46"/>
      <c r="D64" s="46"/>
      <c r="E64" s="46"/>
      <c r="F64" s="46"/>
      <c r="G64" s="46"/>
      <c r="H64" s="46"/>
    </row>
    <row r="65" spans="2:8" x14ac:dyDescent="0.2">
      <c r="B65" s="3"/>
      <c r="C65" s="3"/>
      <c r="D65" s="3"/>
      <c r="E65" s="3"/>
      <c r="F65" s="3"/>
    </row>
    <row r="66" spans="2:8" ht="12.75" x14ac:dyDescent="0.2">
      <c r="B66" s="65" t="s">
        <v>12</v>
      </c>
      <c r="C66" s="65"/>
      <c r="D66" s="65"/>
      <c r="E66" s="65"/>
      <c r="F66" s="65"/>
    </row>
    <row r="67" spans="2:8" ht="11.25" customHeight="1" x14ac:dyDescent="0.2">
      <c r="B67" s="46" t="s">
        <v>10</v>
      </c>
      <c r="C67" s="46"/>
      <c r="D67" s="46"/>
      <c r="E67" s="46"/>
      <c r="F67" s="46"/>
      <c r="G67" s="46"/>
      <c r="H67" s="46"/>
    </row>
    <row r="68" spans="2:8" ht="11.25" customHeight="1" x14ac:dyDescent="0.2">
      <c r="B68" s="46"/>
      <c r="C68" s="46"/>
      <c r="D68" s="46"/>
      <c r="E68" s="46"/>
      <c r="F68" s="46"/>
      <c r="G68" s="46"/>
      <c r="H68" s="46"/>
    </row>
  </sheetData>
  <mergeCells count="37">
    <mergeCell ref="B9:I9"/>
    <mergeCell ref="B17:I17"/>
    <mergeCell ref="B36:H36"/>
    <mergeCell ref="B41:H41"/>
    <mergeCell ref="B42:H42"/>
    <mergeCell ref="E38:H38"/>
    <mergeCell ref="E39:H39"/>
    <mergeCell ref="B37:H37"/>
    <mergeCell ref="B63:H64"/>
    <mergeCell ref="B23:H23"/>
    <mergeCell ref="D30:H30"/>
    <mergeCell ref="B29:H29"/>
    <mergeCell ref="D31:H31"/>
    <mergeCell ref="D32:H32"/>
    <mergeCell ref="D33:H33"/>
    <mergeCell ref="D34:H34"/>
    <mergeCell ref="B52:H53"/>
    <mergeCell ref="B55:H55"/>
    <mergeCell ref="B61:H61"/>
    <mergeCell ref="B58:H58"/>
    <mergeCell ref="B59:H59"/>
    <mergeCell ref="B2:F2"/>
    <mergeCell ref="B3:F3"/>
    <mergeCell ref="B67:H68"/>
    <mergeCell ref="D43:H43"/>
    <mergeCell ref="B49:H49"/>
    <mergeCell ref="B50:H50"/>
    <mergeCell ref="B51:H51"/>
    <mergeCell ref="D44:H44"/>
    <mergeCell ref="D45:H45"/>
    <mergeCell ref="D46:H46"/>
    <mergeCell ref="D47:H47"/>
    <mergeCell ref="B7:H7"/>
    <mergeCell ref="B4:H4"/>
    <mergeCell ref="B6:H6"/>
    <mergeCell ref="B66:F66"/>
    <mergeCell ref="B62:F62"/>
  </mergeCells>
  <phoneticPr fontId="3" type="noConversion"/>
  <printOptions gridLines="1"/>
  <pageMargins left="0.5" right="0.5" top="0.5" bottom="0.5" header="0.25" footer="0.25"/>
  <pageSetup orientation="portrait" r:id="rId1"/>
  <headerFooter alignWithMargins="0">
    <oddHeader>&amp;C&amp;"Arial,Bold"&amp;11Attachment D Pricing Proposal</oddHeader>
    <oddFooter>&amp;R&amp;8RFP for Unarmed Security Services
October 23, 2015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Attachment D</vt:lpstr>
      <vt:lpstr>'Attachment D'!Print_Titles</vt:lpstr>
    </vt:vector>
  </TitlesOfParts>
  <Company>University Of Chicago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dstanek</dc:creator>
  <cp:lastModifiedBy>Diane Stanek</cp:lastModifiedBy>
  <cp:lastPrinted>2015-10-23T15:46:05Z</cp:lastPrinted>
  <dcterms:created xsi:type="dcterms:W3CDTF">2005-01-12T17:04:26Z</dcterms:created>
  <dcterms:modified xsi:type="dcterms:W3CDTF">2023-08-18T21:05:22Z</dcterms:modified>
</cp:coreProperties>
</file>